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antz\Documents\"/>
    </mc:Choice>
  </mc:AlternateContent>
  <xr:revisionPtr revIDLastSave="0" documentId="13_ncr:1_{8FBC383D-E8B5-4D54-8C0F-47174C2FFB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23" i="1"/>
  <c r="E26" i="1" s="1"/>
  <c r="E21" i="1"/>
  <c r="E14" i="1" l="1"/>
  <c r="E12" i="1"/>
  <c r="D15" i="1"/>
  <c r="E13" i="1" l="1"/>
  <c r="E3" i="1" l="1"/>
  <c r="E4" i="1"/>
  <c r="E5" i="1"/>
  <c r="E6" i="1"/>
  <c r="E7" i="1"/>
  <c r="E8" i="1"/>
  <c r="E9" i="1"/>
  <c r="E10" i="1"/>
  <c r="E11" i="1"/>
  <c r="E2" i="1"/>
  <c r="E15" i="1" l="1"/>
</calcChain>
</file>

<file path=xl/sharedStrings.xml><?xml version="1.0" encoding="utf-8"?>
<sst xmlns="http://schemas.openxmlformats.org/spreadsheetml/2006/main" count="57" uniqueCount="49">
  <si>
    <t>Walmart</t>
  </si>
  <si>
    <t>Bubble Stone</t>
  </si>
  <si>
    <t>Quantity</t>
  </si>
  <si>
    <t>Supplier</t>
  </si>
  <si>
    <t>Item Description</t>
  </si>
  <si>
    <t>Total</t>
  </si>
  <si>
    <t>Airline Hose</t>
  </si>
  <si>
    <t>Aquarium Air Pump/two valve</t>
  </si>
  <si>
    <t>Home Depot</t>
  </si>
  <si>
    <t>Dr. Green Hydroponics Store</t>
  </si>
  <si>
    <t>3" Round Net Pot</t>
  </si>
  <si>
    <t>Grodan plant Starter Mini-blocks 1.5"</t>
  </si>
  <si>
    <t>General Hydroponics FloraNova 7-4-10; 1qt</t>
  </si>
  <si>
    <t>General Hydroponics pH Test Indicator</t>
  </si>
  <si>
    <t>Hydroton Expanded Clay Pebbles 10L</t>
  </si>
  <si>
    <t xml:space="preserve">Lowe's </t>
  </si>
  <si>
    <t>Electric Timer, plug in</t>
  </si>
  <si>
    <t>48" Utilitech Linear Shop Light, 4 tube LED</t>
  </si>
  <si>
    <t>Home Depot/on-line</t>
  </si>
  <si>
    <t xml:space="preserve">~ Unit Price </t>
  </si>
  <si>
    <t>Lettuce Butter Head/Spicy Globe Basil</t>
  </si>
  <si>
    <t>Extension Plug Strip</t>
  </si>
  <si>
    <t>PVC Pipe 1.5" x 10'</t>
  </si>
  <si>
    <t>1.5" Elbows</t>
  </si>
  <si>
    <t>1.5" T's</t>
  </si>
  <si>
    <t>Need 6, 1.5" elbows/unit</t>
  </si>
  <si>
    <t>Need 2, 1.5" T-connectors/unit</t>
  </si>
  <si>
    <t>Light Stand Requirements</t>
  </si>
  <si>
    <t>light weight chain to hang lighting</t>
  </si>
  <si>
    <t>light weight chain, 4'/unit</t>
  </si>
  <si>
    <t>locking eyelets for hanging chain/lights</t>
  </si>
  <si>
    <t>locking eyelets for securing chain, 2 /unit</t>
  </si>
  <si>
    <t>1 pack of 3</t>
  </si>
  <si>
    <t>Quantity Needed</t>
  </si>
  <si>
    <t xml:space="preserve">Total </t>
  </si>
  <si>
    <t>4' (2 lenths of 2')</t>
  </si>
  <si>
    <t>two lengths of chain at 48" per unit</t>
  </si>
  <si>
    <t>Need 30' of 1.5" PVC Pipe/unit</t>
  </si>
  <si>
    <t>.68/foot</t>
  </si>
  <si>
    <t>Latch Tote 15 gallon</t>
  </si>
  <si>
    <t>PVC Light Stand</t>
  </si>
  <si>
    <t>Price Per Stand (one)</t>
  </si>
  <si>
    <t>1 package eyelets to secure chain</t>
  </si>
  <si>
    <t>Price per unit</t>
  </si>
  <si>
    <t>..</t>
  </si>
  <si>
    <t>Clam Shell to start seed cubes in</t>
  </si>
  <si>
    <t xml:space="preserve">5 pieces of 56" lengths, and four pieces of 8" lengths </t>
  </si>
  <si>
    <t>2 - 1.5" T connectors</t>
  </si>
  <si>
    <t>6 - 1.5" Elbow Joints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</si>
</sst>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5" applyNumberFormat="0" applyFont="0" applyAlignment="0" applyProtection="0"/>
    <xf numFmtId="0" fontId="8" fillId="9" borderId="0" applyNumberFormat="0" applyBorder="0" applyAlignment="0" applyProtection="0"/>
    <xf numFmtId="0" fontId="9" fillId="10" borderId="6" applyNumberFormat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8" fontId="1" fillId="2" borderId="1" xfId="1" applyNumberFormat="1" applyBorder="1" applyAlignment="1">
      <alignment horizontal="center"/>
    </xf>
    <xf numFmtId="0" fontId="1" fillId="5" borderId="1" xfId="4" applyBorder="1" applyAlignment="1">
      <alignment horizontal="center"/>
    </xf>
    <xf numFmtId="8" fontId="1" fillId="6" borderId="1" xfId="5" applyNumberFormat="1" applyBorder="1" applyAlignment="1">
      <alignment horizontal="center"/>
    </xf>
    <xf numFmtId="0" fontId="2" fillId="4" borderId="1" xfId="3" applyFont="1" applyBorder="1" applyAlignment="1">
      <alignment horizontal="center"/>
    </xf>
    <xf numFmtId="0" fontId="0" fillId="5" borderId="1" xfId="4" applyFont="1" applyBorder="1" applyAlignment="1">
      <alignment horizontal="center"/>
    </xf>
    <xf numFmtId="0" fontId="1" fillId="5" borderId="2" xfId="4" applyBorder="1" applyAlignment="1">
      <alignment horizontal="center"/>
    </xf>
    <xf numFmtId="8" fontId="1" fillId="2" borderId="2" xfId="1" applyNumberFormat="1" applyBorder="1" applyAlignment="1">
      <alignment horizontal="center"/>
    </xf>
    <xf numFmtId="0" fontId="1" fillId="5" borderId="4" xfId="4" applyBorder="1" applyAlignment="1">
      <alignment horizontal="center"/>
    </xf>
    <xf numFmtId="0" fontId="0" fillId="5" borderId="4" xfId="4" applyFont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5" borderId="4" xfId="4" applyFont="1" applyBorder="1" applyAlignment="1">
      <alignment horizontal="center" vertical="center" wrapText="1"/>
    </xf>
    <xf numFmtId="8" fontId="4" fillId="3" borderId="3" xfId="2" applyNumberFormat="1" applyFont="1" applyBorder="1" applyAlignment="1">
      <alignment horizontal="center"/>
    </xf>
    <xf numFmtId="8" fontId="5" fillId="7" borderId="1" xfId="6" applyNumberFormat="1" applyFont="1" applyBorder="1" applyAlignment="1">
      <alignment horizontal="center"/>
    </xf>
    <xf numFmtId="8" fontId="1" fillId="6" borderId="2" xfId="5" applyNumberFormat="1" applyBorder="1" applyAlignment="1">
      <alignment horizontal="center"/>
    </xf>
    <xf numFmtId="6" fontId="1" fillId="6" borderId="4" xfId="5" applyNumberFormat="1" applyBorder="1" applyAlignment="1">
      <alignment horizontal="center"/>
    </xf>
    <xf numFmtId="8" fontId="1" fillId="6" borderId="4" xfId="5" applyNumberFormat="1" applyBorder="1" applyAlignment="1">
      <alignment horizontal="center"/>
    </xf>
    <xf numFmtId="0" fontId="0" fillId="8" borderId="5" xfId="7" applyFont="1" applyAlignment="1">
      <alignment horizontal="center"/>
    </xf>
    <xf numFmtId="0" fontId="0" fillId="8" borderId="5" xfId="7" applyFont="1"/>
    <xf numFmtId="0" fontId="6" fillId="8" borderId="5" xfId="7" applyFont="1"/>
    <xf numFmtId="8" fontId="5" fillId="7" borderId="0" xfId="6" applyNumberFormat="1" applyFont="1" applyBorder="1" applyAlignment="1">
      <alignment horizontal="center"/>
    </xf>
    <xf numFmtId="8" fontId="4" fillId="3" borderId="0" xfId="2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8" fontId="0" fillId="0" borderId="0" xfId="0" applyNumberFormat="1"/>
    <xf numFmtId="0" fontId="9" fillId="10" borderId="6" xfId="9"/>
    <xf numFmtId="0" fontId="9" fillId="10" borderId="6" xfId="9" applyAlignment="1">
      <alignment horizontal="center"/>
    </xf>
    <xf numFmtId="0" fontId="9" fillId="10" borderId="6" xfId="9" applyAlignment="1">
      <alignment horizontal="right"/>
    </xf>
    <xf numFmtId="0" fontId="8" fillId="9" borderId="0" xfId="8" applyAlignment="1">
      <alignment horizontal="left"/>
    </xf>
  </cellXfs>
  <cellStyles count="10">
    <cellStyle name="20% - Accent1" xfId="1" builtinId="30"/>
    <cellStyle name="20% - Accent4" xfId="4" builtinId="42"/>
    <cellStyle name="20% - Accent6" xfId="5" builtinId="50"/>
    <cellStyle name="40% - Accent2" xfId="2" builtinId="35"/>
    <cellStyle name="40% - Accent3" xfId="3" builtinId="39"/>
    <cellStyle name="Bad" xfId="8" builtinId="27"/>
    <cellStyle name="Good" xfId="6" builtinId="26"/>
    <cellStyle name="Input" xfId="9" builtinId="20"/>
    <cellStyle name="Normal" xfId="0" builtinId="0"/>
    <cellStyle name="Note" xfId="7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P35"/>
  <sheetViews>
    <sheetView tabSelected="1" workbookViewId="0">
      <pane ySplit="1" topLeftCell="A3" activePane="bottomLeft" state="frozen"/>
      <selection pane="bottomLeft" activeCell="S30" sqref="S30"/>
    </sheetView>
  </sheetViews>
  <sheetFormatPr defaultRowHeight="15" x14ac:dyDescent="0.25"/>
  <cols>
    <col min="1" max="1" width="35.7109375" customWidth="1"/>
    <col min="2" max="2" width="49" customWidth="1"/>
    <col min="3" max="3" width="20" customWidth="1"/>
    <col min="4" max="4" width="21.42578125" customWidth="1"/>
    <col min="5" max="5" width="23.7109375" customWidth="1"/>
    <col min="6" max="6" width="60.7109375" customWidth="1"/>
  </cols>
  <sheetData>
    <row r="1" spans="1:10" ht="22.5" thickTop="1" thickBot="1" x14ac:dyDescent="0.4">
      <c r="A1" s="5" t="s">
        <v>3</v>
      </c>
      <c r="B1" s="5" t="s">
        <v>4</v>
      </c>
      <c r="C1" s="5" t="s">
        <v>2</v>
      </c>
      <c r="D1" s="5" t="s">
        <v>19</v>
      </c>
      <c r="E1" s="5" t="s">
        <v>5</v>
      </c>
    </row>
    <row r="2" spans="1:10" ht="16.5" thickTop="1" thickBot="1" x14ac:dyDescent="0.3">
      <c r="A2" s="3" t="s">
        <v>0</v>
      </c>
      <c r="B2" s="3" t="s">
        <v>39</v>
      </c>
      <c r="C2" s="3">
        <v>10</v>
      </c>
      <c r="D2" s="4">
        <v>13.98</v>
      </c>
      <c r="E2" s="2">
        <f>PRODUCT(C2,D2)</f>
        <v>139.80000000000001</v>
      </c>
      <c r="F2" s="1"/>
      <c r="G2" s="1"/>
      <c r="H2" s="1"/>
      <c r="I2" s="1"/>
      <c r="J2" s="1"/>
    </row>
    <row r="3" spans="1:10" ht="16.5" thickTop="1" thickBot="1" x14ac:dyDescent="0.3">
      <c r="A3" s="3" t="s">
        <v>0</v>
      </c>
      <c r="B3" s="3" t="s">
        <v>1</v>
      </c>
      <c r="C3" s="3">
        <v>20</v>
      </c>
      <c r="D3" s="4">
        <v>3.92</v>
      </c>
      <c r="E3" s="2">
        <f t="shared" ref="E3:E13" si="0">PRODUCT(C3,D3)</f>
        <v>78.400000000000006</v>
      </c>
      <c r="F3" s="1"/>
      <c r="G3" s="1"/>
      <c r="H3" s="1"/>
      <c r="I3" s="1"/>
      <c r="J3" s="1"/>
    </row>
    <row r="4" spans="1:10" ht="16.5" thickTop="1" thickBot="1" x14ac:dyDescent="0.3">
      <c r="A4" s="3" t="s">
        <v>0</v>
      </c>
      <c r="B4" s="3" t="s">
        <v>6</v>
      </c>
      <c r="C4" s="3">
        <v>10</v>
      </c>
      <c r="D4" s="4">
        <v>3.12</v>
      </c>
      <c r="E4" s="2">
        <f t="shared" si="0"/>
        <v>31.200000000000003</v>
      </c>
      <c r="F4" s="1"/>
      <c r="G4" s="1"/>
      <c r="H4" s="1"/>
      <c r="I4" s="1"/>
      <c r="J4" s="1"/>
    </row>
    <row r="5" spans="1:10" ht="16.5" thickTop="1" thickBot="1" x14ac:dyDescent="0.3">
      <c r="A5" s="3" t="s">
        <v>0</v>
      </c>
      <c r="B5" s="3" t="s">
        <v>7</v>
      </c>
      <c r="C5" s="3">
        <v>5</v>
      </c>
      <c r="D5" s="4">
        <v>13.58</v>
      </c>
      <c r="E5" s="2">
        <f t="shared" si="0"/>
        <v>67.900000000000006</v>
      </c>
      <c r="F5" s="1"/>
      <c r="G5" s="1"/>
      <c r="H5" s="1"/>
      <c r="I5" s="1"/>
      <c r="J5" s="1"/>
    </row>
    <row r="6" spans="1:10" ht="16.5" thickTop="1" thickBot="1" x14ac:dyDescent="0.3">
      <c r="A6" s="3" t="s">
        <v>8</v>
      </c>
      <c r="B6" s="6" t="s">
        <v>20</v>
      </c>
      <c r="C6" s="3">
        <v>5</v>
      </c>
      <c r="D6" s="4">
        <v>2.4900000000000002</v>
      </c>
      <c r="E6" s="2">
        <f t="shared" si="0"/>
        <v>12.450000000000001</v>
      </c>
      <c r="F6" s="1"/>
      <c r="G6" s="1"/>
      <c r="H6" s="1"/>
      <c r="I6" s="1"/>
      <c r="J6" s="1"/>
    </row>
    <row r="7" spans="1:10" ht="16.5" thickTop="1" thickBot="1" x14ac:dyDescent="0.3">
      <c r="A7" s="3" t="s">
        <v>9</v>
      </c>
      <c r="B7" s="3" t="s">
        <v>10</v>
      </c>
      <c r="C7" s="3">
        <v>60</v>
      </c>
      <c r="D7" s="4">
        <v>0.4</v>
      </c>
      <c r="E7" s="2">
        <f t="shared" si="0"/>
        <v>24</v>
      </c>
      <c r="F7" s="1"/>
      <c r="G7" s="1"/>
      <c r="H7" s="1"/>
      <c r="I7" s="1"/>
      <c r="J7" s="1"/>
    </row>
    <row r="8" spans="1:10" ht="16.5" thickTop="1" thickBot="1" x14ac:dyDescent="0.3">
      <c r="A8" s="3" t="s">
        <v>9</v>
      </c>
      <c r="B8" s="3" t="s">
        <v>13</v>
      </c>
      <c r="C8" s="3">
        <v>5</v>
      </c>
      <c r="D8" s="4">
        <v>8.86</v>
      </c>
      <c r="E8" s="2">
        <f t="shared" si="0"/>
        <v>44.3</v>
      </c>
      <c r="F8" s="1"/>
      <c r="G8" s="1"/>
      <c r="H8" s="1"/>
      <c r="I8" s="1"/>
      <c r="J8" s="1"/>
    </row>
    <row r="9" spans="1:10" ht="16.5" thickTop="1" thickBot="1" x14ac:dyDescent="0.3">
      <c r="A9" s="3" t="s">
        <v>9</v>
      </c>
      <c r="B9" s="3" t="s">
        <v>11</v>
      </c>
      <c r="C9" s="3">
        <v>3</v>
      </c>
      <c r="D9" s="4">
        <v>19.57</v>
      </c>
      <c r="E9" s="2">
        <f t="shared" si="0"/>
        <v>58.71</v>
      </c>
      <c r="F9" s="1"/>
      <c r="G9" s="1"/>
      <c r="H9" s="1"/>
      <c r="J9" s="1"/>
    </row>
    <row r="10" spans="1:10" ht="16.5" thickTop="1" thickBot="1" x14ac:dyDescent="0.3">
      <c r="A10" s="3" t="s">
        <v>9</v>
      </c>
      <c r="B10" s="3" t="s">
        <v>12</v>
      </c>
      <c r="C10" s="3">
        <v>5</v>
      </c>
      <c r="D10" s="4">
        <v>32.36</v>
      </c>
      <c r="E10" s="2">
        <f t="shared" si="0"/>
        <v>161.80000000000001</v>
      </c>
      <c r="F10" s="1"/>
      <c r="G10" s="1"/>
      <c r="H10" s="1"/>
      <c r="I10" s="1"/>
      <c r="J10" s="1"/>
    </row>
    <row r="11" spans="1:10" ht="16.5" thickTop="1" thickBot="1" x14ac:dyDescent="0.3">
      <c r="A11" s="7" t="s">
        <v>9</v>
      </c>
      <c r="B11" s="7" t="s">
        <v>14</v>
      </c>
      <c r="C11" s="7">
        <v>5</v>
      </c>
      <c r="D11" s="15">
        <v>13.69</v>
      </c>
      <c r="E11" s="8">
        <f t="shared" si="0"/>
        <v>68.45</v>
      </c>
      <c r="F11" s="1"/>
      <c r="G11" s="1"/>
      <c r="H11" s="1"/>
      <c r="I11" s="1"/>
      <c r="J11" s="1"/>
    </row>
    <row r="12" spans="1:10" s="1" customFormat="1" ht="16.5" thickTop="1" thickBot="1" x14ac:dyDescent="0.3">
      <c r="A12" s="10" t="s">
        <v>18</v>
      </c>
      <c r="B12" s="10" t="s">
        <v>17</v>
      </c>
      <c r="C12" s="9">
        <v>5</v>
      </c>
      <c r="D12" s="16">
        <v>89.52</v>
      </c>
      <c r="E12" s="11">
        <f>PRODUCT(C12,D12)</f>
        <v>447.59999999999997</v>
      </c>
    </row>
    <row r="13" spans="1:10" s="1" customFormat="1" ht="16.5" thickTop="1" thickBot="1" x14ac:dyDescent="0.3">
      <c r="A13" s="10" t="s">
        <v>15</v>
      </c>
      <c r="B13" s="9" t="s">
        <v>16</v>
      </c>
      <c r="C13" s="9">
        <v>5</v>
      </c>
      <c r="D13" s="17">
        <v>9.9700000000000006</v>
      </c>
      <c r="E13" s="11">
        <f t="shared" si="0"/>
        <v>49.85</v>
      </c>
    </row>
    <row r="14" spans="1:10" s="1" customFormat="1" ht="16.5" thickTop="1" thickBot="1" x14ac:dyDescent="0.3">
      <c r="A14" s="10" t="s">
        <v>15</v>
      </c>
      <c r="B14" s="12" t="s">
        <v>21</v>
      </c>
      <c r="C14" s="9">
        <v>5</v>
      </c>
      <c r="D14" s="17">
        <v>11.83</v>
      </c>
      <c r="E14" s="11">
        <f>PRODUCT(C14,D14)</f>
        <v>59.15</v>
      </c>
    </row>
    <row r="15" spans="1:10" ht="22.5" thickTop="1" thickBot="1" x14ac:dyDescent="0.4">
      <c r="A15" s="1"/>
      <c r="B15" s="1"/>
      <c r="C15" s="1"/>
      <c r="D15" s="14">
        <f>SUM(D2:D14)</f>
        <v>223.29000000000002</v>
      </c>
      <c r="E15" s="13">
        <f>SUM(E2:E14)</f>
        <v>1243.6100000000001</v>
      </c>
      <c r="F15" s="1"/>
      <c r="G15" s="1"/>
      <c r="H15" s="1"/>
      <c r="I15" s="1"/>
      <c r="J15" s="1"/>
    </row>
    <row r="16" spans="1:10" ht="21.75" thickTop="1" x14ac:dyDescent="0.35">
      <c r="A16" s="1"/>
      <c r="B16" s="1"/>
      <c r="C16" s="1"/>
      <c r="D16" s="21"/>
      <c r="E16" s="22"/>
      <c r="F16" s="1"/>
      <c r="G16" s="1"/>
      <c r="H16" s="1"/>
      <c r="I16" s="1"/>
      <c r="J16" s="1"/>
    </row>
    <row r="17" spans="1:146" x14ac:dyDescent="0.25">
      <c r="A17" s="1"/>
      <c r="B17" s="1"/>
      <c r="C17" s="1"/>
      <c r="D17" s="1"/>
      <c r="F17" s="1"/>
      <c r="G17" s="1"/>
      <c r="H17" s="1"/>
      <c r="I17" s="1"/>
      <c r="J17" s="1"/>
    </row>
    <row r="18" spans="1:146" ht="18.75" x14ac:dyDescent="0.3">
      <c r="A18" s="23" t="s">
        <v>40</v>
      </c>
      <c r="B18" s="23" t="s">
        <v>41</v>
      </c>
      <c r="C18" s="1"/>
      <c r="D18" s="1"/>
      <c r="F18" s="1"/>
      <c r="G18" s="1"/>
      <c r="H18" s="1"/>
      <c r="I18" s="1"/>
      <c r="J18" s="1"/>
    </row>
    <row r="19" spans="1:146" x14ac:dyDescent="0.25">
      <c r="A19" s="1"/>
      <c r="B19" s="1"/>
      <c r="C19" s="1" t="s">
        <v>33</v>
      </c>
      <c r="D19" s="1" t="s">
        <v>43</v>
      </c>
      <c r="E19" s="1" t="s">
        <v>34</v>
      </c>
      <c r="F19" s="1"/>
      <c r="G19" s="1"/>
      <c r="H19" s="1"/>
      <c r="I19" s="1"/>
      <c r="J19" s="1"/>
    </row>
    <row r="20" spans="1:146" s="19" customFormat="1" x14ac:dyDescent="0.25">
      <c r="A20" s="20" t="s">
        <v>27</v>
      </c>
      <c r="F20" s="18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</row>
    <row r="21" spans="1:146" s="19" customFormat="1" x14ac:dyDescent="0.25">
      <c r="A21" s="20" t="s">
        <v>37</v>
      </c>
      <c r="B21" s="20" t="s">
        <v>22</v>
      </c>
      <c r="C21" s="18">
        <v>15</v>
      </c>
      <c r="D21" s="19">
        <v>14.34</v>
      </c>
      <c r="E21" s="19">
        <f>SUM(C21*D21)</f>
        <v>215.1</v>
      </c>
      <c r="F21" s="18" t="s">
        <v>46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</row>
    <row r="22" spans="1:146" s="19" customFormat="1" x14ac:dyDescent="0.25">
      <c r="A22" s="20" t="s">
        <v>25</v>
      </c>
      <c r="B22" s="20" t="s">
        <v>23</v>
      </c>
      <c r="C22" s="18">
        <v>30</v>
      </c>
      <c r="D22" s="19">
        <v>1.98</v>
      </c>
      <c r="E22" s="19">
        <f t="shared" ref="E22:E23" si="1">SUM(C22*D22)</f>
        <v>59.4</v>
      </c>
      <c r="F22" s="18" t="s">
        <v>48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</row>
    <row r="23" spans="1:146" s="19" customFormat="1" x14ac:dyDescent="0.25">
      <c r="A23" s="20" t="s">
        <v>26</v>
      </c>
      <c r="B23" s="20" t="s">
        <v>24</v>
      </c>
      <c r="C23" s="18">
        <v>10</v>
      </c>
      <c r="D23" s="19">
        <v>2.2200000000000002</v>
      </c>
      <c r="E23" s="19">
        <f t="shared" si="1"/>
        <v>22.200000000000003</v>
      </c>
      <c r="F23" s="18" t="s">
        <v>47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</row>
    <row r="24" spans="1:146" s="25" customFormat="1" x14ac:dyDescent="0.25">
      <c r="A24" s="25" t="s">
        <v>28</v>
      </c>
      <c r="B24" s="25" t="s">
        <v>29</v>
      </c>
      <c r="C24" s="26" t="s">
        <v>35</v>
      </c>
      <c r="D24" s="27" t="s">
        <v>38</v>
      </c>
      <c r="E24" s="25">
        <v>6.8</v>
      </c>
      <c r="F24" s="26" t="s">
        <v>36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</row>
    <row r="25" spans="1:146" s="25" customFormat="1" x14ac:dyDescent="0.25">
      <c r="A25" s="25" t="s">
        <v>30</v>
      </c>
      <c r="B25" s="25" t="s">
        <v>31</v>
      </c>
      <c r="C25" s="26" t="s">
        <v>32</v>
      </c>
      <c r="D25" s="25">
        <v>4.9000000000000004</v>
      </c>
      <c r="E25" s="25">
        <v>24.5</v>
      </c>
      <c r="F25" s="26" t="s">
        <v>42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</row>
    <row r="26" spans="1:146" x14ac:dyDescent="0.25">
      <c r="A26" s="28" t="s">
        <v>45</v>
      </c>
      <c r="B26" s="1"/>
      <c r="C26" s="1"/>
      <c r="D26" s="1"/>
      <c r="E26">
        <f>SUM(E21:E25)</f>
        <v>328</v>
      </c>
      <c r="F26" s="1"/>
      <c r="G26" s="1"/>
      <c r="H26" s="1"/>
      <c r="I26" s="1"/>
      <c r="J26" s="1"/>
    </row>
    <row r="27" spans="1:146" x14ac:dyDescent="0.25">
      <c r="A27" s="1"/>
      <c r="B27" s="1"/>
      <c r="C27" s="1"/>
      <c r="D27" s="1"/>
      <c r="F27" s="1"/>
      <c r="G27" s="1"/>
      <c r="H27" s="1"/>
      <c r="I27" s="1"/>
      <c r="J27" s="1"/>
    </row>
    <row r="28" spans="1:146" x14ac:dyDescent="0.25">
      <c r="A28" s="1"/>
      <c r="B28" s="1"/>
      <c r="C28" s="1"/>
      <c r="D28" s="1"/>
      <c r="E28" s="24">
        <v>1571.61</v>
      </c>
      <c r="F28" s="1"/>
      <c r="G28" s="1"/>
      <c r="H28" s="1"/>
      <c r="I28" s="1"/>
      <c r="J28" s="1"/>
    </row>
    <row r="29" spans="1:146" x14ac:dyDescent="0.25">
      <c r="A29" s="1"/>
      <c r="B29" s="1"/>
      <c r="C29" s="1"/>
      <c r="D29" s="1"/>
      <c r="F29" s="1"/>
      <c r="G29" s="1"/>
      <c r="H29" s="1"/>
      <c r="I29" s="1"/>
      <c r="J29" s="1"/>
    </row>
    <row r="30" spans="1:146" x14ac:dyDescent="0.25">
      <c r="A30" s="1"/>
      <c r="B30" s="1"/>
      <c r="C30" s="1"/>
      <c r="D30" s="1" t="s">
        <v>44</v>
      </c>
      <c r="F30" s="1"/>
      <c r="G30" s="1"/>
      <c r="H30" s="1"/>
      <c r="I30" s="1"/>
      <c r="J30" s="1"/>
    </row>
    <row r="31" spans="1:14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Jeff</dc:creator>
  <cp:lastModifiedBy>Jeff Anderson</cp:lastModifiedBy>
  <cp:lastPrinted>2022-11-01T14:25:18Z</cp:lastPrinted>
  <dcterms:created xsi:type="dcterms:W3CDTF">2015-07-27T21:18:27Z</dcterms:created>
  <dcterms:modified xsi:type="dcterms:W3CDTF">2022-11-01T14:58:58Z</dcterms:modified>
</cp:coreProperties>
</file>